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45" windowWidth="20730" windowHeight="11700"/>
  </bookViews>
  <sheets>
    <sheet name="EAEPE_COG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30" i="1"/>
  <c r="H28" i="1"/>
  <c r="H21" i="1"/>
  <c r="H20" i="1"/>
  <c r="H15" i="1"/>
  <c r="H14" i="1"/>
  <c r="H13" i="1"/>
  <c r="H11" i="1"/>
  <c r="G17" i="1"/>
  <c r="F17" i="1"/>
  <c r="D17" i="1"/>
  <c r="C17" i="1"/>
  <c r="E17" i="1" s="1"/>
  <c r="G27" i="1"/>
  <c r="F27" i="1"/>
  <c r="D27" i="1"/>
  <c r="C27" i="1"/>
  <c r="E27" i="1" s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E29" i="1"/>
  <c r="H29" i="1" s="1"/>
  <c r="E28" i="1"/>
  <c r="E26" i="1"/>
  <c r="H26" i="1" s="1"/>
  <c r="E25" i="1"/>
  <c r="H25" i="1" s="1"/>
  <c r="E24" i="1"/>
  <c r="H24" i="1" s="1"/>
  <c r="E23" i="1"/>
  <c r="H23" i="1" s="1"/>
  <c r="E22" i="1"/>
  <c r="H22" i="1" s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H27" i="1" l="1"/>
  <c r="H17" i="1"/>
  <c r="F81" i="1"/>
  <c r="G81" i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<sst xmlns="http://schemas.openxmlformats.org/spreadsheetml/2006/main" count="88" uniqueCount="88">
  <si>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</si>
  <si>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</si>
  <si>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</si>
  <si>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</si>
  <si>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</si>
  <si>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</si>
  <si>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</si>
  <si>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</si>
  <si>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</si>
  <si>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</si>
  <si>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</si>
  <si>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</si>
  <si>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</si>
  <si>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</si>
  <si>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</si>
  <si>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</si>
  <si>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</si>
  <si>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</si>
  <si>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</si>
  <si>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</si>
  <si>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</si>
  <si>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</si>
  <si>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</si>
  <si>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</si>
  <si>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</si>
  <si>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</si>
  <si>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</si>
  <si>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</si>
  <si>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</si>
  <si>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</si>
  <si>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</si>
  <si>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</si>
  <si>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</si>
  <si>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</si>
  <si>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</si>
  <si>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</si>
  <si>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</si>
  <si>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</si>
  <si>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</si>
  <si>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</si>
  <si>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</si>
  <si>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</si>
  <si>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</si>
  <si>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</si>
  <si>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</si>
  <si>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</si>
  <si>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</si>
  <si>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</si>
  <si>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</si>
  <si>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</si>
  <si>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</si>
  <si>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</si>
  <si>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</si>
  <si>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</si>
  <si>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</si>
  <si>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</si>
  <si>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</si>
  <si>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</si>
  <si>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</si>
  <si>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</si>
  <si>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</si>
  <si>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</si>
  <si>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</si>
  <si>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</si>
  <si>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</si>
  <si>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</si>
  <si>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</si>
  <si>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</si>
  <si>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</si>
  <si>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</si>
  <si>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</si>
  <si>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</si>
  <si>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</si>
  <si>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</si>
  <si>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</si>
  <si>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</si>
  <si>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</si>
  <si>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</si>
  <si>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</si>
  <si>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</si>
  <si>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</si>
  <si>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</si>
  <si>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</si>
  <si>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</si>
  <si>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</si>
  <si>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</si>
  <si>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Allende</t>
  </si>
  <si>
    <t>Del 01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</si>
</sst>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topLeftCell="A64" zoomScale="80" zoomScaleNormal="80" workbookViewId="0">
      <selection activeCell="E94" sqref="E94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140625" style="1" customWidth="1"/>
    <col min="4" max="4" width="13.28515625" style="1" bestFit="1" customWidth="1"/>
    <col min="5" max="5" width="15.85546875" style="1" customWidth="1"/>
    <col min="6" max="6" width="16.5703125" style="1" customWidth="1"/>
    <col min="7" max="7" width="17.85546875" style="1" customWidth="1"/>
    <col min="8" max="8" width="16.425781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1178327</v>
      </c>
      <c r="D9" s="16">
        <f>SUM(D10:D16)</f>
        <v>0</v>
      </c>
      <c r="E9" s="16">
        <f t="shared" ref="E9:E26" si="0">C9+D9</f>
        <v>1178327</v>
      </c>
      <c r="F9" s="16">
        <f>SUM(F10:F16)</f>
        <v>1561677</v>
      </c>
      <c r="G9" s="16">
        <f>SUM(G10:G16)</f>
        <v>1561677</v>
      </c>
      <c r="H9" s="16">
        <f t="shared" ref="H9:H40" si="1">E9-F9</f>
        <v>-383350</v>
      </c>
    </row>
    <row r="10" spans="2:9" ht="12" customHeight="1" x14ac:dyDescent="0.2">
      <c r="B10" s="11" t="s">
        <v>14</v>
      </c>
      <c r="C10" s="12">
        <v>917752</v>
      </c>
      <c r="D10" s="13">
        <v>0</v>
      </c>
      <c r="E10" s="18">
        <f t="shared" si="0"/>
        <v>917752</v>
      </c>
      <c r="F10" s="12">
        <v>998095</v>
      </c>
      <c r="G10" s="12">
        <v>998095</v>
      </c>
      <c r="H10" s="20">
        <f t="shared" si="1"/>
        <v>-80343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59195</v>
      </c>
      <c r="G11" s="12">
        <v>59195</v>
      </c>
      <c r="H11" s="20">
        <f t="shared" si="1"/>
        <v>-59195</v>
      </c>
    </row>
    <row r="12" spans="2:9" ht="12" customHeight="1" x14ac:dyDescent="0.2">
      <c r="B12" s="11" t="s">
        <v>16</v>
      </c>
      <c r="C12" s="12">
        <v>260575</v>
      </c>
      <c r="D12" s="13">
        <v>0</v>
      </c>
      <c r="E12" s="18">
        <f t="shared" si="0"/>
        <v>260575</v>
      </c>
      <c r="F12" s="12">
        <v>433977</v>
      </c>
      <c r="G12" s="12">
        <v>433977</v>
      </c>
      <c r="H12" s="20">
        <f t="shared" si="1"/>
        <v>-173402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42353</v>
      </c>
      <c r="G14" s="12">
        <v>42353</v>
      </c>
      <c r="H14" s="20">
        <f t="shared" si="1"/>
        <v>-42353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28057</v>
      </c>
      <c r="G15" s="12">
        <v>28057</v>
      </c>
      <c r="H15" s="20">
        <f t="shared" si="1"/>
        <v>-28057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989731</v>
      </c>
      <c r="D17" s="16">
        <f>SUM(D18:D26)</f>
        <v>0</v>
      </c>
      <c r="E17" s="16">
        <f t="shared" si="0"/>
        <v>989731</v>
      </c>
      <c r="F17" s="16">
        <f>SUM(F18:F26)</f>
        <v>1030708.23</v>
      </c>
      <c r="G17" s="16">
        <f>SUM(G18:G26)</f>
        <v>1030708.23</v>
      </c>
      <c r="H17" s="16">
        <f t="shared" si="1"/>
        <v>-40977.229999999981</v>
      </c>
    </row>
    <row r="18" spans="2:8" ht="24" x14ac:dyDescent="0.2">
      <c r="B18" s="9" t="s">
        <v>22</v>
      </c>
      <c r="C18" s="12">
        <v>106880</v>
      </c>
      <c r="D18" s="13">
        <v>0</v>
      </c>
      <c r="E18" s="18">
        <f t="shared" si="0"/>
        <v>106880</v>
      </c>
      <c r="F18" s="12">
        <v>92057</v>
      </c>
      <c r="G18" s="12">
        <v>92057</v>
      </c>
      <c r="H18" s="20">
        <f t="shared" si="1"/>
        <v>14823</v>
      </c>
    </row>
    <row r="19" spans="2:8" ht="12" customHeight="1" x14ac:dyDescent="0.2">
      <c r="B19" s="9" t="s">
        <v>23</v>
      </c>
      <c r="C19" s="12">
        <v>865</v>
      </c>
      <c r="D19" s="13">
        <v>0</v>
      </c>
      <c r="E19" s="18">
        <f t="shared" si="0"/>
        <v>865</v>
      </c>
      <c r="F19" s="12">
        <v>8630.23</v>
      </c>
      <c r="G19" s="12">
        <v>8630.23</v>
      </c>
      <c r="H19" s="20">
        <f t="shared" si="1"/>
        <v>-7765.23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97889</v>
      </c>
      <c r="D21" s="13">
        <v>0</v>
      </c>
      <c r="E21" s="18">
        <f t="shared" si="0"/>
        <v>97889</v>
      </c>
      <c r="F21" s="12">
        <v>79511</v>
      </c>
      <c r="G21" s="12">
        <v>79511</v>
      </c>
      <c r="H21" s="20">
        <f t="shared" si="1"/>
        <v>18378</v>
      </c>
    </row>
    <row r="22" spans="2:8" ht="12" customHeight="1" x14ac:dyDescent="0.2">
      <c r="B22" s="9" t="s">
        <v>26</v>
      </c>
      <c r="C22" s="12">
        <v>14900</v>
      </c>
      <c r="D22" s="13">
        <v>0</v>
      </c>
      <c r="E22" s="18">
        <f t="shared" si="0"/>
        <v>14900</v>
      </c>
      <c r="F22" s="12">
        <v>0</v>
      </c>
      <c r="G22" s="12">
        <v>0</v>
      </c>
      <c r="H22" s="20">
        <f t="shared" si="1"/>
        <v>14900</v>
      </c>
    </row>
    <row r="23" spans="2:8" ht="12" customHeight="1" x14ac:dyDescent="0.2">
      <c r="B23" s="9" t="s">
        <v>27</v>
      </c>
      <c r="C23" s="12">
        <v>349017</v>
      </c>
      <c r="D23" s="13">
        <v>0</v>
      </c>
      <c r="E23" s="18">
        <f t="shared" si="0"/>
        <v>349017</v>
      </c>
      <c r="F23" s="12">
        <v>433563</v>
      </c>
      <c r="G23" s="12">
        <v>433563</v>
      </c>
      <c r="H23" s="20">
        <f t="shared" si="1"/>
        <v>-84546</v>
      </c>
    </row>
    <row r="24" spans="2:8" ht="12" customHeight="1" x14ac:dyDescent="0.2">
      <c r="B24" s="9" t="s">
        <v>28</v>
      </c>
      <c r="C24" s="12">
        <v>19914</v>
      </c>
      <c r="D24" s="13">
        <v>0</v>
      </c>
      <c r="E24" s="18">
        <f t="shared" si="0"/>
        <v>19914</v>
      </c>
      <c r="F24" s="12">
        <v>12959</v>
      </c>
      <c r="G24" s="12">
        <v>12959</v>
      </c>
      <c r="H24" s="20">
        <f t="shared" si="1"/>
        <v>6955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400266</v>
      </c>
      <c r="D26" s="13">
        <v>0</v>
      </c>
      <c r="E26" s="18">
        <f t="shared" si="0"/>
        <v>400266</v>
      </c>
      <c r="F26" s="12">
        <v>403988</v>
      </c>
      <c r="G26" s="12">
        <v>403988</v>
      </c>
      <c r="H26" s="20">
        <f t="shared" si="1"/>
        <v>-3722</v>
      </c>
    </row>
    <row r="27" spans="2:8" ht="20.100000000000001" customHeight="1" x14ac:dyDescent="0.2">
      <c r="B27" s="6" t="s">
        <v>31</v>
      </c>
      <c r="C27" s="16">
        <f>SUM(C28:C36)</f>
        <v>1863651</v>
      </c>
      <c r="D27" s="16">
        <f>SUM(D28:D36)</f>
        <v>0</v>
      </c>
      <c r="E27" s="16">
        <f>D27+C27</f>
        <v>1863651</v>
      </c>
      <c r="F27" s="16">
        <f>SUM(F28:F36)</f>
        <v>2457615</v>
      </c>
      <c r="G27" s="16">
        <f>SUM(G28:G36)</f>
        <v>2457615</v>
      </c>
      <c r="H27" s="16">
        <f t="shared" si="1"/>
        <v>-593964</v>
      </c>
    </row>
    <row r="28" spans="2:8" x14ac:dyDescent="0.2">
      <c r="B28" s="9" t="s">
        <v>32</v>
      </c>
      <c r="C28" s="12">
        <v>887203</v>
      </c>
      <c r="D28" s="13">
        <v>0</v>
      </c>
      <c r="E28" s="18">
        <f t="shared" ref="E28:E36" si="2">C28+D28</f>
        <v>887203</v>
      </c>
      <c r="F28" s="12">
        <v>865863</v>
      </c>
      <c r="G28" s="12">
        <v>865863</v>
      </c>
      <c r="H28" s="20">
        <f t="shared" si="1"/>
        <v>21340</v>
      </c>
    </row>
    <row r="29" spans="2:8" x14ac:dyDescent="0.2">
      <c r="B29" s="9" t="s">
        <v>33</v>
      </c>
      <c r="C29" s="12">
        <v>18721</v>
      </c>
      <c r="D29" s="13">
        <v>0</v>
      </c>
      <c r="E29" s="18">
        <f t="shared" si="2"/>
        <v>18721</v>
      </c>
      <c r="F29" s="12">
        <v>21386</v>
      </c>
      <c r="G29" s="12">
        <v>21386</v>
      </c>
      <c r="H29" s="20">
        <f t="shared" si="1"/>
        <v>-2665</v>
      </c>
    </row>
    <row r="30" spans="2:8" ht="12" customHeight="1" x14ac:dyDescent="0.2">
      <c r="B30" s="9" t="s">
        <v>34</v>
      </c>
      <c r="C30" s="12">
        <v>35978</v>
      </c>
      <c r="D30" s="13">
        <v>0</v>
      </c>
      <c r="E30" s="18">
        <f t="shared" si="2"/>
        <v>35978</v>
      </c>
      <c r="F30" s="12">
        <v>71808</v>
      </c>
      <c r="G30" s="12">
        <v>71808</v>
      </c>
      <c r="H30" s="20">
        <f t="shared" si="1"/>
        <v>-35830</v>
      </c>
    </row>
    <row r="31" spans="2:8" x14ac:dyDescent="0.2">
      <c r="B31" s="9" t="s">
        <v>35</v>
      </c>
      <c r="C31" s="12">
        <v>38209</v>
      </c>
      <c r="D31" s="13">
        <v>0</v>
      </c>
      <c r="E31" s="18">
        <f t="shared" si="2"/>
        <v>38209</v>
      </c>
      <c r="F31" s="12">
        <v>64133</v>
      </c>
      <c r="G31" s="12">
        <v>64133</v>
      </c>
      <c r="H31" s="20">
        <f t="shared" si="1"/>
        <v>-25924</v>
      </c>
    </row>
    <row r="32" spans="2:8" ht="24" x14ac:dyDescent="0.2">
      <c r="B32" s="9" t="s">
        <v>36</v>
      </c>
      <c r="C32" s="12">
        <v>369046</v>
      </c>
      <c r="D32" s="13">
        <v>0</v>
      </c>
      <c r="E32" s="18">
        <f t="shared" si="2"/>
        <v>369046</v>
      </c>
      <c r="F32" s="12">
        <v>595298</v>
      </c>
      <c r="G32" s="12">
        <v>595298</v>
      </c>
      <c r="H32" s="20">
        <f t="shared" si="1"/>
        <v>-226252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28817</v>
      </c>
      <c r="D34" s="13">
        <v>0</v>
      </c>
      <c r="E34" s="18">
        <f t="shared" si="2"/>
        <v>28817</v>
      </c>
      <c r="F34" s="12">
        <v>23195</v>
      </c>
      <c r="G34" s="12">
        <v>23195</v>
      </c>
      <c r="H34" s="20">
        <f t="shared" si="1"/>
        <v>5622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485677</v>
      </c>
      <c r="D36" s="13">
        <v>0</v>
      </c>
      <c r="E36" s="18">
        <f t="shared" si="2"/>
        <v>485677</v>
      </c>
      <c r="F36" s="12">
        <v>815932</v>
      </c>
      <c r="G36" s="12">
        <v>815932</v>
      </c>
      <c r="H36" s="20">
        <f t="shared" si="1"/>
        <v>-330255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4031709</v>
      </c>
      <c r="D81" s="22">
        <f>SUM(D73,D69,D61,D57,D47,D37,D27,D17,D9)</f>
        <v>0</v>
      </c>
      <c r="E81" s="22">
        <f>C81+D81</f>
        <v>4031709</v>
      </c>
      <c r="F81" s="22">
        <f>SUM(F73,F69,F61,F57,F47,F37,F17,F27,F9)</f>
        <v>5050000.2300000004</v>
      </c>
      <c r="G81" s="22">
        <f>SUM(G73,G69,G61,G57,G47,G37,G27,G17,G9)</f>
        <v>5050000.2300000004</v>
      </c>
      <c r="H81" s="22">
        <f t="shared" si="5"/>
        <v>-1018291.2300000004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>
      <c r="B89" s="24"/>
      <c r="E89" s="24"/>
    </row>
    <row r="90" spans="2:8" s="23" customFormat="1" x14ac:dyDescent="0.2">
      <c r="B90" s="24"/>
      <c r="E90" s="24"/>
    </row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cp:lastPrinted>2022-01-21T21:11:05Z</cp:lastPrinted>
  <dcterms:created xsi:type="dcterms:W3CDTF">2019-12-04T16:22:52Z</dcterms:created>
  <dcterms:modified xsi:type="dcterms:W3CDTF">2022-02-03T19:31:56Z</dcterms:modified>
</cp:coreProperties>
</file>